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8195" windowHeight="11445"/>
  </bookViews>
  <sheets>
    <sheet name="2016" sheetId="1" r:id="rId1"/>
  </sheets>
  <definedNames>
    <definedName name="_xlnm._FilterDatabase" localSheetId="0" hidden="1">'2016'!$B$4:$B$25</definedName>
    <definedName name="_xlnm.Print_Titles" localSheetId="0">'2016'!$4:$4</definedName>
  </definedNames>
  <calcPr calcId="144525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5" i="1"/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<sst xmlns="http://schemas.openxmlformats.org/spreadsheetml/2006/main" count="72" uniqueCount="69">
  <si>
    <t/>
  </si>
  <si>
    <t>Наименование</t>
  </si>
  <si>
    <t>ГП</t>
  </si>
  <si>
    <t>Бюджетные асигнования, утвержденные сводной бюджетной росписью с учетом изменений</t>
  </si>
  <si>
    <t>Профилактика правонарушений и противодействие преступности на территории Брянской области (2016 - 2020 годы)</t>
  </si>
  <si>
    <t>02</t>
  </si>
  <si>
    <t>21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</si>
  <si>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</si>
  <si>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</si>
  <si>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11</t>
  </si>
  <si>
    <t>12</t>
  </si>
  <si>
    <t>32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</si>
  <si>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</si>
  <si>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</si>
  <si>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Региональная политика Брянской области (2014 - 2020 годы)</t>
  </si>
  <si>
    <t>Развитие топливно-энергетического комплекса и жилищно-коммунального хозяйства Брянской области (2014 - 2020 годы)</t>
  </si>
  <si>
    <t>Развитие здравоохранения Брянской области (2014 - 2020 годы)</t>
  </si>
  <si>
    <t>14</t>
  </si>
  <si>
    <t>15</t>
  </si>
  <si>
    <t>16</t>
  </si>
  <si>
    <t>17</t>
  </si>
  <si>
    <t>18</t>
  </si>
  <si>
    <t>Развитие культуры и туризма Брянской области (2014 - 2020 годы)</t>
  </si>
  <si>
    <t>Развитие образования и науки Брянской области (2014 - 2020 годы)</t>
  </si>
  <si>
    <t>Развитие сельского хозяйства и регулирование рынков сельскохозяйственной продукции, сырья и продовольствия Брянской области (2014 - 2020 годы)</t>
  </si>
  <si>
    <t>Управление государственными финансами Брянской области (2014 - 2020 годы)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</si>
  <si>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</si>
  <si>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</si>
  <si>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– 2025 годы)</t>
  </si>
  <si>
    <t>20</t>
  </si>
  <si>
    <t>Социальная и демографическая политика Брянской области (2014 - 2020 годы)</t>
  </si>
  <si>
    <t>Развитие физической культуры и спорта Брянской области (2014 - 2020 годы)</t>
  </si>
  <si>
    <t>25</t>
  </si>
  <si>
    <t>Развитие мировой юстиции Брянской области (2014 - 2020 годы)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</si>
  <si>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</si>
  <si>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</si>
  <si>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Развитие лесного хозяйства Брянской области (2014 - 2020 годы)</t>
  </si>
  <si>
    <t>36</t>
  </si>
  <si>
    <t>Развитие промышленности, транспорта и связи Брянской области (2014 - 2020 годы)</t>
  </si>
  <si>
    <t>37</t>
  </si>
  <si>
    <t>Экономическое развитие, инвестиционная политика и инновационная экономика Брянской области (2014 - 2020 годы)</t>
  </si>
  <si>
    <t>40</t>
  </si>
  <si>
    <t>Непрограммная деятельность</t>
  </si>
  <si>
    <t>70</t>
  </si>
  <si>
    <t>ИТОГО:</t>
  </si>
  <si>
    <t>(в рублях)</t>
  </si>
  <si>
    <t>Бюджетные асигнования, утвержденные законом о бюджете от 16.12.2015 №137-З (первоначальным)</t>
  </si>
  <si>
    <t>Кассовое исполнение за 2016 год</t>
  </si>
  <si>
    <t>Процент исполнения сводной бюджетной росписи</t>
  </si>
  <si>
    <t>Процент исполнения к первоначально утвержденным ассигнованиям</t>
  </si>
  <si>
    <t>Причина отклонения от плана</t>
  </si>
  <si>
    <t>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расходов, исходя из их отраслевой и ведомственной принадлежности</t>
  </si>
  <si>
    <t>Сведения о фактических расходах на реализацию государственных программ Брянской области в сравнении с первоначально утвержденными                                                                                                                Законом о бюджете значениями</t>
  </si>
  <si>
    <t>рост связан с увеличением объема межбюджетных трансфертов бюджетам муниципальных образований на поддержку мер по обеспечению сбалансированности</t>
  </si>
  <si>
    <t>увеличение ассигнований в связи с поступлением средств федерального бюджета</t>
  </si>
  <si>
    <t>увеличение  бюджетных ассигнований на погашение кредиторской задолженности за 2015 год</t>
  </si>
  <si>
    <t>увеличение ассигнований в связи с поступлением средств от Фонда содействования реформирования ЖКХ, увеличение ассигнований в связи с реализацией мероприятий программы "Развитие топливно-энергетического комплекса и жилищно-коммунального хозяйства Брянской области (2014 - 2020 годы)"</t>
  </si>
  <si>
    <t xml:space="preserve">увеличение бюджетных ассигнований на погашение кредиторской задолженности за 2015 год, на приобретение оборудования для редакций газет,  и обеспечение выплаты заработной платы работникам редакций газет </t>
  </si>
  <si>
    <t>увеличение ассигнований в связи с поступлением средств из федерального бюджета и дополнительным выделением средств на выплату заработной платы работникам государственных учреждений</t>
  </si>
  <si>
    <t>увеличение ассигнований в связи с дополнительным выделением средств на выплату заработной платы работникам образовательных организаций и поступление федеральных средств</t>
  </si>
  <si>
    <t>увеличение ассигнований в связи с поступлением средств федерального бюджета на поддержку отраслей сельского хозяйства</t>
  </si>
  <si>
    <t>увеличение ассигнований в связи с поступлением средств федерального бюджета, дополнительными поступлениями в дорожный фонд Брянской области</t>
  </si>
  <si>
    <t>уменьшение ассигнований связи с сокращением средств из федерального бюджета на осуществление переданных полномочий РФ по предоставлению отдельных мер социальной поддержки граждан, подвергшихся воздействию радиации</t>
  </si>
  <si>
    <t>увеличение ассигнований в связи с поступлением средств из федерального бюджета на финансовое обеспечение мероприятий федеральной целевой программы "Развитие физической культуры и спорта в Российской Федерации на 2016 - 2020 годы";  на финансовую поддержку некоммерческого партнерства "Футбольный клуб "Динамо-Брянск"", на поощрение спортсменов и их тренеров за выдающиеся спортивные достижения</t>
  </si>
  <si>
    <t>увеличение ассигнований в связи с поступлением средств из федерального бюджета на реализацию дополнительных мероприятий в сфере занятости населения, направленных на снижение напряженности на рынке труда;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рубежом; на осуществление социальных выплат безработным гражданам</t>
  </si>
  <si>
    <t>увеличение ассигнований в связи с поступлением средств федерального бюджета (пристройка на 600 мест к лицею №27 в Фокинском районе г. Брянска)</t>
  </si>
  <si>
    <t>увеличение ассигнований на компенсацию выпадающих доходов в результате регулирования тарифов на перевозку пассажиров пригородным железнодорожным транспортом и предоставление субсидий организациям воздушного транспорта на осуществление региональных воздушных перевозок пассажиров</t>
  </si>
  <si>
    <t>в связи с перераспределением средств на реализацию мероприятий между госпрограммами 02 и 03</t>
  </si>
  <si>
    <t>увеличение  бюджетных ассигнований на погашение кредиторской задолженности за 2015 год, а так же в связи с перераспределением средств на реализацию мероприятий между госпрограммами 02 и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</si>
</sst>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#,##0.00_ ;[Red]\-#,##0.00\ "/>
    <numFmt numFmtId="166" formatCode="#,##0.0_ ;[Red]\-#,##0.0\ "/>
  </numFmts>
  <fonts count="12" x14ac:knownFonts="1">
    <font>
      <sz val="11"/>
      <name val="Calibri"/>
      <family val="2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7">
    <xf numFmtId="0" fontId="0" fillId="0" borderId="0"/>
    <xf numFmtId="0" fontId="3" fillId="0" borderId="0">
      <alignment vertical="top" wrapText="1"/>
    </xf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2" borderId="0"/>
    <xf numFmtId="0" fontId="5" fillId="0" borderId="0">
      <alignment horizontal="left" vertical="top" wrapText="1"/>
    </xf>
    <xf numFmtId="0" fontId="5" fillId="0" borderId="0"/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0" fontId="5" fillId="2" borderId="1"/>
    <xf numFmtId="0" fontId="5" fillId="0" borderId="3">
      <alignment horizontal="center" vertical="center" wrapText="1"/>
    </xf>
    <xf numFmtId="0" fontId="5" fillId="0" borderId="4"/>
    <xf numFmtId="0" fontId="5" fillId="0" borderId="3">
      <alignment horizontal="center" vertical="center" shrinkToFit="1"/>
    </xf>
    <xf numFmtId="0" fontId="5" fillId="2" borderId="5"/>
    <xf numFmtId="0" fontId="7" fillId="0" borderId="3">
      <alignment horizontal="left"/>
    </xf>
    <xf numFmtId="4" fontId="7" fillId="3" borderId="3">
      <alignment horizontal="right" vertical="top" shrinkToFit="1"/>
    </xf>
    <xf numFmtId="0" fontId="5" fillId="2" borderId="6"/>
    <xf numFmtId="0" fontId="5" fillId="0" borderId="5"/>
    <xf numFmtId="0" fontId="5" fillId="0" borderId="0">
      <alignment horizontal="left" wrapText="1"/>
    </xf>
    <xf numFmtId="49" fontId="5" fillId="0" borderId="3">
      <alignment horizontal="left" vertical="top" wrapText="1"/>
    </xf>
    <xf numFmtId="4" fontId="5" fillId="4" borderId="3">
      <alignment horizontal="right" vertical="top" shrinkToFit="1"/>
    </xf>
    <xf numFmtId="0" fontId="5" fillId="2" borderId="6">
      <alignment horizontal="center"/>
    </xf>
    <xf numFmtId="0" fontId="5" fillId="2" borderId="0">
      <alignment horizontal="center"/>
    </xf>
    <xf numFmtId="4" fontId="5" fillId="0" borderId="3">
      <alignment horizontal="right" vertical="top" shrinkToFit="1"/>
    </xf>
    <xf numFmtId="49" fontId="7" fillId="0" borderId="3">
      <alignment horizontal="left" vertical="top" wrapText="1"/>
    </xf>
    <xf numFmtId="4" fontId="5" fillId="0" borderId="4">
      <alignment horizontal="right" shrinkToFit="1"/>
    </xf>
    <xf numFmtId="0" fontId="5" fillId="2" borderId="0">
      <alignment horizontal="left"/>
    </xf>
    <xf numFmtId="4" fontId="5" fillId="0" borderId="0">
      <alignment horizontal="right" shrinkToFit="1"/>
    </xf>
    <xf numFmtId="4" fontId="5" fillId="0" borderId="4">
      <alignment horizontal="right" shrinkToFit="1"/>
    </xf>
    <xf numFmtId="0" fontId="5" fillId="2" borderId="0">
      <alignment horizontal="left"/>
    </xf>
    <xf numFmtId="4" fontId="5" fillId="0" borderId="0">
      <alignment horizontal="right" shrinkToFit="1"/>
    </xf>
    <xf numFmtId="0" fontId="5" fillId="2" borderId="5">
      <alignment horizontal="center"/>
    </xf>
  </cellStyleXfs>
  <cellXfs count="24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44" fontId="0" fillId="0" borderId="0" xfId="0" applyNumberFormat="1" applyFont="1" applyFill="1" applyAlignment="1">
      <alignment vertical="top" wrapText="1"/>
    </xf>
    <xf numFmtId="0" fontId="1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0" fontId="1" fillId="0" borderId="3" xfId="0" applyNumberFormat="1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165" fontId="0" fillId="0" borderId="0" xfId="0" applyNumberFormat="1" applyFont="1" applyFill="1" applyAlignment="1">
      <alignment vertical="top" wrapText="1"/>
    </xf>
    <xf numFmtId="166" fontId="0" fillId="0" borderId="0" xfId="0" applyNumberFormat="1" applyFont="1" applyFill="1" applyAlignment="1">
      <alignment vertical="top" wrapText="1"/>
    </xf>
    <xf numFmtId="0" fontId="1" fillId="0" borderId="2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right" vertical="center" wrapText="1"/>
    </xf>
    <xf numFmtId="164" fontId="1" fillId="0" borderId="8" xfId="0" applyNumberFormat="1" applyFont="1" applyFill="1" applyBorder="1" applyAlignment="1">
      <alignment horizontal="right" vertical="center" wrapText="1"/>
    </xf>
    <xf numFmtId="44" fontId="0" fillId="0" borderId="7" xfId="0" applyNumberFormat="1" applyFont="1" applyFill="1" applyBorder="1" applyAlignment="1">
      <alignment vertical="top" wrapText="1"/>
    </xf>
    <xf numFmtId="44" fontId="11" fillId="0" borderId="0" xfId="0" applyNumberFormat="1" applyFont="1" applyFill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1" fillId="5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top" wrapText="1"/>
    </xf>
  </cellXfs>
  <cellStyles count="37">
    <cellStyle name="br" xfId="2"/>
    <cellStyle name="col" xfId="3"/>
    <cellStyle name="style0" xfId="4"/>
    <cellStyle name="td" xfId="5"/>
    <cellStyle name="tr" xfId="6"/>
    <cellStyle name="xl21" xfId="7"/>
    <cellStyle name="xl22" xfId="8"/>
    <cellStyle name="xl23" xfId="9"/>
    <cellStyle name="xl24" xfId="10"/>
    <cellStyle name="xl25" xfId="11"/>
    <cellStyle name="xl26" xfId="12"/>
    <cellStyle name="xl27" xfId="13"/>
    <cellStyle name="xl28" xfId="14"/>
    <cellStyle name="xl29" xfId="15"/>
    <cellStyle name="xl30" xfId="16"/>
    <cellStyle name="xl31" xfId="17"/>
    <cellStyle name="xl32" xfId="18"/>
    <cellStyle name="xl33" xfId="19"/>
    <cellStyle name="xl34" xfId="20"/>
    <cellStyle name="xl35" xfId="21"/>
    <cellStyle name="xl36" xfId="22"/>
    <cellStyle name="xl37" xfId="23"/>
    <cellStyle name="xl38" xfId="24"/>
    <cellStyle name="xl39" xfId="25"/>
    <cellStyle name="xl40" xfId="26"/>
    <cellStyle name="xl41" xfId="27"/>
    <cellStyle name="xl42" xfId="28"/>
    <cellStyle name="xl43" xfId="29"/>
    <cellStyle name="xl44" xfId="30"/>
    <cellStyle name="xl44 2" xfId="31"/>
    <cellStyle name="xl45" xfId="32"/>
    <cellStyle name="xl45 2" xfId="33"/>
    <cellStyle name="xl46" xfId="34"/>
    <cellStyle name="xl46 2" xfId="35"/>
    <cellStyle name="xl47" xfId="36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="80" zoomScaleNormal="8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11" sqref="H11"/>
    </sheetView>
  </sheetViews>
  <sheetFormatPr defaultRowHeight="15" x14ac:dyDescent="0.25"/>
  <cols>
    <col min="1" max="1" width="46.7109375" style="3" customWidth="1"/>
    <col min="2" max="2" width="5.28515625" style="3" customWidth="1"/>
    <col min="3" max="5" width="21" style="3" customWidth="1"/>
    <col min="6" max="6" width="15.140625" style="3" customWidth="1"/>
    <col min="7" max="7" width="16.85546875" style="3" customWidth="1"/>
    <col min="8" max="8" width="53.7109375" style="3" customWidth="1"/>
    <col min="9" max="16384" width="9.140625" style="3"/>
  </cols>
  <sheetData>
    <row r="1" spans="1:8" ht="15.75" x14ac:dyDescent="0.25">
      <c r="A1" s="1" t="s">
        <v>0</v>
      </c>
      <c r="B1" s="1" t="s">
        <v>0</v>
      </c>
      <c r="C1" s="2" t="s">
        <v>0</v>
      </c>
      <c r="D1" s="2"/>
      <c r="E1" s="2"/>
      <c r="F1" s="2"/>
    </row>
    <row r="2" spans="1:8" ht="65.25" customHeight="1" x14ac:dyDescent="0.25">
      <c r="A2" s="21" t="s">
        <v>52</v>
      </c>
      <c r="B2" s="21"/>
      <c r="C2" s="21"/>
      <c r="D2" s="21"/>
      <c r="E2" s="21"/>
      <c r="F2" s="21"/>
      <c r="G2" s="21"/>
      <c r="H2" s="21"/>
    </row>
    <row r="3" spans="1:8" ht="15.75" x14ac:dyDescent="0.25">
      <c r="A3" s="23"/>
      <c r="B3" s="23"/>
      <c r="C3" s="23"/>
      <c r="D3" s="23"/>
      <c r="E3" s="23"/>
      <c r="F3" s="23"/>
      <c r="G3" s="17" t="s">
        <v>45</v>
      </c>
    </row>
    <row r="4" spans="1:8" ht="105" customHeight="1" x14ac:dyDescent="0.25">
      <c r="A4" s="11" t="s">
        <v>1</v>
      </c>
      <c r="B4" s="11" t="s">
        <v>2</v>
      </c>
      <c r="C4" s="12" t="s">
        <v>46</v>
      </c>
      <c r="D4" s="12" t="s">
        <v>3</v>
      </c>
      <c r="E4" s="12" t="s">
        <v>47</v>
      </c>
      <c r="F4" s="13" t="s">
        <v>48</v>
      </c>
      <c r="G4" s="13" t="s">
        <v>49</v>
      </c>
      <c r="H4" s="13" t="s">
        <v>50</v>
      </c>
    </row>
    <row r="5" spans="1:8" ht="63" x14ac:dyDescent="0.25">
      <c r="A5" s="7" t="s">
        <v>4</v>
      </c>
      <c r="B5" s="4" t="s">
        <v>5</v>
      </c>
      <c r="C5" s="8">
        <v>91157501.599999994</v>
      </c>
      <c r="D5" s="8">
        <v>85948186.799999997</v>
      </c>
      <c r="E5" s="8">
        <v>81468971.780000001</v>
      </c>
      <c r="F5" s="14">
        <f>E5/D5*100</f>
        <v>94.788470604478192</v>
      </c>
      <c r="G5" s="15">
        <f>E5/C5*100</f>
        <v>89.371659325950645</v>
      </c>
      <c r="H5" s="20" t="s">
        <v>67</v>
      </c>
    </row>
    <row r="6" spans="1:8" ht="78.75" x14ac:dyDescent="0.25">
      <c r="A6" s="7" t="s">
        <v>7</v>
      </c>
      <c r="B6" s="4" t="s">
        <v>8</v>
      </c>
      <c r="C6" s="8">
        <v>783485846.40999997</v>
      </c>
      <c r="D6" s="8">
        <v>865502552.84000003</v>
      </c>
      <c r="E6" s="8">
        <v>854857594.52999997</v>
      </c>
      <c r="F6" s="14">
        <f t="shared" ref="F6" si="0">E6/D6*100</f>
        <v>98.770083545672932</v>
      </c>
      <c r="G6" s="15">
        <f t="shared" ref="G6:G25" si="1">E6/C6*100</f>
        <v>109.10951339415146</v>
      </c>
      <c r="H6" s="7" t="s">
        <v>68</v>
      </c>
    </row>
    <row r="7" spans="1:8" ht="63" x14ac:dyDescent="0.25">
      <c r="A7" s="7" t="s">
        <v>12</v>
      </c>
      <c r="B7" s="4" t="s">
        <v>13</v>
      </c>
      <c r="C7" s="8">
        <v>53994169</v>
      </c>
      <c r="D7" s="8">
        <v>61509598.259999998</v>
      </c>
      <c r="E7" s="8">
        <v>60799937.030000001</v>
      </c>
      <c r="F7" s="14">
        <f t="shared" ref="F7" si="2">E7/D7*100</f>
        <v>98.846259364269827</v>
      </c>
      <c r="G7" s="15">
        <f t="shared" si="1"/>
        <v>112.60463519681171</v>
      </c>
      <c r="H7" s="18" t="s">
        <v>54</v>
      </c>
    </row>
    <row r="8" spans="1:8" ht="78.75" x14ac:dyDescent="0.25">
      <c r="A8" s="7" t="s">
        <v>14</v>
      </c>
      <c r="B8" s="4" t="s">
        <v>9</v>
      </c>
      <c r="C8" s="8">
        <v>76989565</v>
      </c>
      <c r="D8" s="8">
        <v>84181485</v>
      </c>
      <c r="E8" s="8">
        <v>83590321.920000002</v>
      </c>
      <c r="F8" s="14">
        <f t="shared" ref="F8" si="3">E8/D8*100</f>
        <v>99.297751661187732</v>
      </c>
      <c r="G8" s="15">
        <f t="shared" si="1"/>
        <v>108.57357347063852</v>
      </c>
      <c r="H8" s="18" t="s">
        <v>57</v>
      </c>
    </row>
    <row r="9" spans="1:8" ht="110.25" x14ac:dyDescent="0.25">
      <c r="A9" s="7" t="s">
        <v>15</v>
      </c>
      <c r="B9" s="4" t="s">
        <v>10</v>
      </c>
      <c r="C9" s="8">
        <v>518321695.62</v>
      </c>
      <c r="D9" s="8">
        <v>700989068.33000004</v>
      </c>
      <c r="E9" s="8">
        <v>693993182.35000002</v>
      </c>
      <c r="F9" s="14">
        <f t="shared" ref="F9" si="4">E9/D9*100</f>
        <v>99.001997849029706</v>
      </c>
      <c r="G9" s="15">
        <f t="shared" si="1"/>
        <v>133.89236611441999</v>
      </c>
      <c r="H9" s="18" t="s">
        <v>56</v>
      </c>
    </row>
    <row r="10" spans="1:8" ht="34.35" customHeight="1" x14ac:dyDescent="0.25">
      <c r="A10" s="7" t="s">
        <v>16</v>
      </c>
      <c r="B10" s="4" t="s">
        <v>17</v>
      </c>
      <c r="C10" s="8">
        <v>6465548782.5900002</v>
      </c>
      <c r="D10" s="8">
        <v>6998829849.8699999</v>
      </c>
      <c r="E10" s="8">
        <v>6643179893.2799997</v>
      </c>
      <c r="F10" s="14">
        <f t="shared" ref="F10" si="5">E10/D10*100</f>
        <v>94.918436878464675</v>
      </c>
      <c r="G10" s="15">
        <f t="shared" si="1"/>
        <v>102.74734777608225</v>
      </c>
      <c r="H10" s="19"/>
    </row>
    <row r="11" spans="1:8" ht="78.75" x14ac:dyDescent="0.25">
      <c r="A11" s="7" t="s">
        <v>22</v>
      </c>
      <c r="B11" s="4" t="s">
        <v>18</v>
      </c>
      <c r="C11" s="8">
        <v>386580096</v>
      </c>
      <c r="D11" s="8">
        <v>610065805.78999996</v>
      </c>
      <c r="E11" s="8">
        <v>545418112.25999999</v>
      </c>
      <c r="F11" s="14">
        <f t="shared" ref="F11" si="6">E11/D11*100</f>
        <v>89.403160623584711</v>
      </c>
      <c r="G11" s="15">
        <f t="shared" si="1"/>
        <v>141.08799648598566</v>
      </c>
      <c r="H11" s="7" t="s">
        <v>58</v>
      </c>
    </row>
    <row r="12" spans="1:8" ht="63" x14ac:dyDescent="0.25">
      <c r="A12" s="7" t="s">
        <v>23</v>
      </c>
      <c r="B12" s="4" t="s">
        <v>19</v>
      </c>
      <c r="C12" s="8">
        <v>8838386270</v>
      </c>
      <c r="D12" s="8">
        <v>9370846870.3999996</v>
      </c>
      <c r="E12" s="8">
        <v>9348377420.6399994</v>
      </c>
      <c r="F12" s="14">
        <f t="shared" ref="F12" si="7">E12/D12*100</f>
        <v>99.760219646412367</v>
      </c>
      <c r="G12" s="15">
        <f t="shared" si="1"/>
        <v>105.77018400260525</v>
      </c>
      <c r="H12" s="7" t="s">
        <v>59</v>
      </c>
    </row>
    <row r="13" spans="1:8" ht="78.75" x14ac:dyDescent="0.25">
      <c r="A13" s="7" t="s">
        <v>24</v>
      </c>
      <c r="B13" s="4" t="s">
        <v>20</v>
      </c>
      <c r="C13" s="8">
        <v>1624383510</v>
      </c>
      <c r="D13" s="8">
        <v>10878378399.17</v>
      </c>
      <c r="E13" s="8">
        <v>10770547755.719999</v>
      </c>
      <c r="F13" s="14">
        <f t="shared" ref="F13" si="8">E13/D13*100</f>
        <v>99.008761788813786</v>
      </c>
      <c r="G13" s="15">
        <f t="shared" si="1"/>
        <v>663.05448740488623</v>
      </c>
      <c r="H13" s="18" t="s">
        <v>60</v>
      </c>
    </row>
    <row r="14" spans="1:8" ht="63" x14ac:dyDescent="0.25">
      <c r="A14" s="7" t="s">
        <v>25</v>
      </c>
      <c r="B14" s="4" t="s">
        <v>21</v>
      </c>
      <c r="C14" s="8">
        <v>2755266220.3899999</v>
      </c>
      <c r="D14" s="8">
        <v>3296911709.1900001</v>
      </c>
      <c r="E14" s="8">
        <v>3286635552.8600001</v>
      </c>
      <c r="F14" s="14">
        <f t="shared" ref="F14" si="9">E14/D14*100</f>
        <v>99.688309629240123</v>
      </c>
      <c r="G14" s="15">
        <f t="shared" si="1"/>
        <v>119.28558948451764</v>
      </c>
      <c r="H14" s="7" t="s">
        <v>53</v>
      </c>
    </row>
    <row r="15" spans="1:8" ht="78.75" x14ac:dyDescent="0.25">
      <c r="A15" s="7" t="s">
        <v>26</v>
      </c>
      <c r="B15" s="4" t="s">
        <v>27</v>
      </c>
      <c r="C15" s="8">
        <v>3074237190.21</v>
      </c>
      <c r="D15" s="8">
        <v>4873261465.6999998</v>
      </c>
      <c r="E15" s="8">
        <v>4618497753.0200005</v>
      </c>
      <c r="F15" s="14">
        <f t="shared" ref="F15" si="10">E15/D15*100</f>
        <v>94.772213342683742</v>
      </c>
      <c r="G15" s="15">
        <f t="shared" si="1"/>
        <v>150.23231674275962</v>
      </c>
      <c r="H15" s="18" t="s">
        <v>61</v>
      </c>
    </row>
    <row r="16" spans="1:8" ht="94.5" x14ac:dyDescent="0.25">
      <c r="A16" s="7" t="s">
        <v>28</v>
      </c>
      <c r="B16" s="4" t="s">
        <v>29</v>
      </c>
      <c r="C16" s="8">
        <v>0</v>
      </c>
      <c r="D16" s="8">
        <v>429507750.60000002</v>
      </c>
      <c r="E16" s="8">
        <v>420280868.45999998</v>
      </c>
      <c r="F16" s="14">
        <f t="shared" ref="F16" si="11">E16/D16*100</f>
        <v>97.851754216981973</v>
      </c>
      <c r="G16" s="15"/>
      <c r="H16" s="7" t="s">
        <v>65</v>
      </c>
    </row>
    <row r="17" spans="1:8" ht="78.75" x14ac:dyDescent="0.25">
      <c r="A17" s="7" t="s">
        <v>30</v>
      </c>
      <c r="B17" s="4" t="s">
        <v>6</v>
      </c>
      <c r="C17" s="8">
        <v>10924388905</v>
      </c>
      <c r="D17" s="8">
        <v>10213106508.299999</v>
      </c>
      <c r="E17" s="8">
        <v>10058809423.48</v>
      </c>
      <c r="F17" s="14">
        <f t="shared" ref="F17" si="12">E17/D17*100</f>
        <v>98.489224755517768</v>
      </c>
      <c r="G17" s="15">
        <f t="shared" si="1"/>
        <v>92.076632486748693</v>
      </c>
      <c r="H17" s="7" t="s">
        <v>62</v>
      </c>
    </row>
    <row r="18" spans="1:8" ht="141.75" x14ac:dyDescent="0.25">
      <c r="A18" s="7" t="s">
        <v>31</v>
      </c>
      <c r="B18" s="4" t="s">
        <v>32</v>
      </c>
      <c r="C18" s="8">
        <v>283691095</v>
      </c>
      <c r="D18" s="8">
        <v>409854252.44999999</v>
      </c>
      <c r="E18" s="8">
        <v>403941957.73000002</v>
      </c>
      <c r="F18" s="14">
        <f t="shared" ref="F18" si="13">E18/D18*100</f>
        <v>98.557464102261278</v>
      </c>
      <c r="G18" s="15">
        <f t="shared" si="1"/>
        <v>142.38795818740803</v>
      </c>
      <c r="H18" s="7" t="s">
        <v>63</v>
      </c>
    </row>
    <row r="19" spans="1:8" ht="34.35" customHeight="1" x14ac:dyDescent="0.25">
      <c r="A19" s="7" t="s">
        <v>33</v>
      </c>
      <c r="B19" s="4" t="s">
        <v>34</v>
      </c>
      <c r="C19" s="8">
        <v>145763720</v>
      </c>
      <c r="D19" s="8">
        <v>154404728</v>
      </c>
      <c r="E19" s="8">
        <v>153382925.41</v>
      </c>
      <c r="F19" s="14">
        <f t="shared" ref="F19:F20" si="14">E19/D19*100</f>
        <v>99.33823102230393</v>
      </c>
      <c r="G19" s="15">
        <f t="shared" si="1"/>
        <v>105.22709314087209</v>
      </c>
      <c r="H19" s="7" t="s">
        <v>55</v>
      </c>
    </row>
    <row r="20" spans="1:8" ht="189" x14ac:dyDescent="0.25">
      <c r="A20" s="7" t="s">
        <v>35</v>
      </c>
      <c r="B20" s="4" t="s">
        <v>11</v>
      </c>
      <c r="C20" s="8">
        <v>510623075</v>
      </c>
      <c r="D20" s="8">
        <v>587109963.46000004</v>
      </c>
      <c r="E20" s="8">
        <v>586133767.78999996</v>
      </c>
      <c r="F20" s="14">
        <f t="shared" si="14"/>
        <v>99.833728648676455</v>
      </c>
      <c r="G20" s="15">
        <f t="shared" si="1"/>
        <v>114.78795152177561</v>
      </c>
      <c r="H20" s="7" t="s">
        <v>64</v>
      </c>
    </row>
    <row r="21" spans="1:8" ht="34.35" customHeight="1" x14ac:dyDescent="0.25">
      <c r="A21" s="7" t="s">
        <v>36</v>
      </c>
      <c r="B21" s="4" t="s">
        <v>37</v>
      </c>
      <c r="C21" s="8">
        <v>287897486</v>
      </c>
      <c r="D21" s="8">
        <v>282392049</v>
      </c>
      <c r="E21" s="8">
        <v>282274357.68000001</v>
      </c>
      <c r="F21" s="14">
        <f t="shared" ref="F21" si="15">E21/D21*100</f>
        <v>99.958323429991481</v>
      </c>
      <c r="G21" s="15">
        <f t="shared" si="1"/>
        <v>98.046829655191928</v>
      </c>
      <c r="H21" s="19"/>
    </row>
    <row r="22" spans="1:8" ht="110.25" x14ac:dyDescent="0.25">
      <c r="A22" s="7" t="s">
        <v>38</v>
      </c>
      <c r="B22" s="4" t="s">
        <v>39</v>
      </c>
      <c r="C22" s="8">
        <v>333109737.39999998</v>
      </c>
      <c r="D22" s="8">
        <v>472562371</v>
      </c>
      <c r="E22" s="8">
        <v>465578740.62</v>
      </c>
      <c r="F22" s="14">
        <f t="shared" ref="F22" si="16">E22/D22*100</f>
        <v>98.522178063983006</v>
      </c>
      <c r="G22" s="15">
        <f t="shared" si="1"/>
        <v>139.76737643695191</v>
      </c>
      <c r="H22" s="18" t="s">
        <v>66</v>
      </c>
    </row>
    <row r="23" spans="1:8" ht="47.25" x14ac:dyDescent="0.25">
      <c r="A23" s="7" t="s">
        <v>40</v>
      </c>
      <c r="B23" s="4" t="s">
        <v>41</v>
      </c>
      <c r="C23" s="8">
        <v>176522804.78999999</v>
      </c>
      <c r="D23" s="8">
        <v>300779446.12</v>
      </c>
      <c r="E23" s="8">
        <v>298065605.37</v>
      </c>
      <c r="F23" s="14">
        <f t="shared" ref="F23" si="17">E23/D23*100</f>
        <v>99.097730651143863</v>
      </c>
      <c r="G23" s="15">
        <f t="shared" si="1"/>
        <v>168.85388022504694</v>
      </c>
      <c r="H23" s="18" t="s">
        <v>54</v>
      </c>
    </row>
    <row r="24" spans="1:8" ht="110.25" x14ac:dyDescent="0.25">
      <c r="A24" s="7" t="s">
        <v>42</v>
      </c>
      <c r="B24" s="4" t="s">
        <v>43</v>
      </c>
      <c r="C24" s="8">
        <v>338574395.08999997</v>
      </c>
      <c r="D24" s="8">
        <v>217409663.24000001</v>
      </c>
      <c r="E24" s="8">
        <v>199725373.93000001</v>
      </c>
      <c r="F24" s="14">
        <f t="shared" ref="F24" si="18">E24/D24*100</f>
        <v>91.865913848328717</v>
      </c>
      <c r="G24" s="15">
        <f t="shared" si="1"/>
        <v>58.990099909034441</v>
      </c>
      <c r="H24" s="7" t="s">
        <v>51</v>
      </c>
    </row>
    <row r="25" spans="1:8" ht="15.75" x14ac:dyDescent="0.25">
      <c r="A25" s="22" t="s">
        <v>44</v>
      </c>
      <c r="B25" s="22"/>
      <c r="C25" s="5">
        <v>37668922065.099998</v>
      </c>
      <c r="D25" s="5">
        <v>50893551723.519997</v>
      </c>
      <c r="E25" s="5">
        <v>49855559515.860001</v>
      </c>
      <c r="F25" s="6">
        <f t="shared" ref="F25" si="19">E25/D25*100</f>
        <v>97.96046419927832</v>
      </c>
      <c r="G25" s="6">
        <f t="shared" si="1"/>
        <v>132.3519675707706</v>
      </c>
      <c r="H25" s="16"/>
    </row>
    <row r="26" spans="1:8" x14ac:dyDescent="0.25">
      <c r="C26" s="9"/>
      <c r="D26" s="9"/>
      <c r="E26" s="9"/>
      <c r="F26" s="10"/>
    </row>
    <row r="27" spans="1:8" x14ac:dyDescent="0.25">
      <c r="C27" s="9"/>
      <c r="D27" s="9"/>
      <c r="E27" s="9"/>
    </row>
  </sheetData>
  <autoFilter ref="B4:B25"/>
  <mergeCells count="3">
    <mergeCell ref="A2:H2"/>
    <mergeCell ref="A25:B25"/>
    <mergeCell ref="A3:F3"/>
  </mergeCells>
  <pageMargins left="0.27559055118110237" right="0.17" top="0.27559055118110237" bottom="0.15748031496062992" header="0.19685039370078741" footer="0.15748031496062992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Бурштейн</cp:lastModifiedBy>
  <cp:lastPrinted>2017-03-30T14:03:51Z</cp:lastPrinted>
  <dcterms:created xsi:type="dcterms:W3CDTF">2017-03-30T13:46:24Z</dcterms:created>
  <dcterms:modified xsi:type="dcterms:W3CDTF">2017-05-26T07:23:18Z</dcterms:modified>
</cp:coreProperties>
</file>